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64" windowHeight="5448" activeTab="0"/>
  </bookViews>
  <sheets>
    <sheet name="Sheet1" sheetId="1" r:id="rId1"/>
  </sheets>
  <definedNames>
    <definedName name="_xlnm.Print_Area" localSheetId="0">'Sheet1'!$A$1:$O$79</definedName>
  </definedNames>
  <calcPr fullCalcOnLoad="1"/>
</workbook>
</file>

<file path=xl/comments1.xml><?xml version="1.0" encoding="utf-8"?>
<comments xmlns="http://schemas.openxmlformats.org/spreadsheetml/2006/main">
  <authors>
    <author>Charles A Baker</author>
  </authors>
  <commentList>
    <comment ref="B7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sz val="8"/>
            <rFont val="Tahoma"/>
            <family val="0"/>
          </rPr>
          <t xml:space="preserve">
Checkmark with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 for "</t>
        </r>
        <r>
          <rPr>
            <b/>
            <sz val="8"/>
            <rFont val="Tahoma"/>
            <family val="2"/>
          </rPr>
          <t>applied</t>
        </r>
        <r>
          <rPr>
            <sz val="8"/>
            <rFont val="Tahoma"/>
            <family val="0"/>
          </rPr>
          <t>."</t>
        </r>
      </text>
    </comment>
    <comment ref="C7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Checkmark with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for "</t>
        </r>
        <r>
          <rPr>
            <b/>
            <sz val="8"/>
            <rFont val="Tahoma"/>
            <family val="2"/>
          </rPr>
          <t>not applied</t>
        </r>
        <r>
          <rPr>
            <sz val="8"/>
            <rFont val="Tahoma"/>
            <family val="2"/>
          </rPr>
          <t>."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sz val="8"/>
            <rFont val="Tahoma"/>
            <family val="0"/>
          </rPr>
          <t xml:space="preserve">
Please enter below the number of credit points you are allowing for this credit
   &gt; These fields have been pre-populated with the least possible, positive whole integer score for each segment = 1 Point.
   &gt; Your own determination may vary, according to your personal preferences.
</t>
        </r>
        <r>
          <rPr>
            <b/>
            <sz val="8"/>
            <color indexed="10"/>
            <rFont val="Tahoma"/>
            <family val="2"/>
          </rPr>
          <t>CLIENT:</t>
        </r>
        <r>
          <rPr>
            <sz val="8"/>
            <rFont val="Tahoma"/>
            <family val="0"/>
          </rPr>
          <t xml:space="preserve">
a.   The final determination of credit points allowed is left to the discretion of the LEED-AP you have retained. 
   &gt; Please note that, according to the USGBC, these scores may vary greatly from one LEED-AP to another. These ratings are highly subjective and depend upon the local LEED-AP which you retain.
b.  You may, if you so elect, contest the scoring provided by your local LEED-AP,
   &gt; or you may elect to retain a different LEED-AP, according to your sole discretion.</t>
        </r>
      </text>
    </comment>
    <comment ref="H4" authorId="0">
      <text>
        <r>
          <rPr>
            <b/>
            <sz val="8"/>
            <color indexed="10"/>
            <rFont val="Tahoma"/>
            <family val="2"/>
          </rPr>
          <t>CLIENT:</t>
        </r>
        <r>
          <rPr>
            <sz val="8"/>
            <rFont val="Tahoma"/>
            <family val="0"/>
          </rPr>
          <t xml:space="preserve">
Enter into this cell the number of LEED Credit Points that your project currently qualifies for, before correctly incorporating StabiliGrid throughout the design+execution phases.
   &gt; This cell has been Pre-Populated with an example of "</t>
        </r>
        <r>
          <rPr>
            <b/>
            <sz val="8"/>
            <color indexed="10"/>
            <rFont val="Tahoma"/>
            <family val="2"/>
          </rPr>
          <t>20</t>
        </r>
        <r>
          <rPr>
            <sz val="8"/>
            <rFont val="Tahoma"/>
            <family val="0"/>
          </rPr>
          <t xml:space="preserve">" 
   &gt; Replace the </t>
        </r>
        <r>
          <rPr>
            <b/>
            <sz val="8"/>
            <color indexed="10"/>
            <rFont val="Tahoma"/>
            <family val="2"/>
          </rPr>
          <t>20</t>
        </r>
        <r>
          <rPr>
            <sz val="8"/>
            <rFont val="Tahoma"/>
            <family val="0"/>
          </rPr>
          <t xml:space="preserve"> with the correct whole integer derived from your project currently.</t>
        </r>
      </text>
    </comment>
    <comment ref="A34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sz val="8"/>
            <rFont val="Tahoma"/>
            <family val="0"/>
          </rPr>
          <t xml:space="preserve">
Please enter below the number of credit points you are allowing for this credit
   &gt; These fields have been pre-populated with the least possible, positive whole integer score for each segment = 1 Point.
   &gt; Your own determination may vary, according to your personal preferences.
</t>
        </r>
        <r>
          <rPr>
            <b/>
            <sz val="8"/>
            <color indexed="10"/>
            <rFont val="Tahoma"/>
            <family val="2"/>
          </rPr>
          <t>CLIENT:</t>
        </r>
        <r>
          <rPr>
            <sz val="8"/>
            <rFont val="Tahoma"/>
            <family val="0"/>
          </rPr>
          <t xml:space="preserve">
a.   The final determination of credit points allowed is left to the discretion of the LEED-AP you have retained. 
   &gt; Please note that, according to the USGBC, these scores may vary greatly from one LEED-AP to another. These ratings are highly subjective and depend upon the local LEED-AP which you retain.
b.  You may, if you so elect, contest the scoring provided by your local LEED-AP,
   &gt; or you may elect to retain a different LEED-AP, according to your sole discretion.</t>
        </r>
      </text>
    </comment>
    <comment ref="B34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sz val="8"/>
            <rFont val="Tahoma"/>
            <family val="0"/>
          </rPr>
          <t xml:space="preserve">
Checkmark with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 for "</t>
        </r>
        <r>
          <rPr>
            <b/>
            <sz val="8"/>
            <rFont val="Tahoma"/>
            <family val="2"/>
          </rPr>
          <t>applied</t>
        </r>
        <r>
          <rPr>
            <sz val="8"/>
            <rFont val="Tahoma"/>
            <family val="0"/>
          </rPr>
          <t>."</t>
        </r>
      </text>
    </comment>
    <comment ref="C34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Checkmark with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for "</t>
        </r>
        <r>
          <rPr>
            <b/>
            <sz val="8"/>
            <rFont val="Tahoma"/>
            <family val="2"/>
          </rPr>
          <t>not applied</t>
        </r>
        <r>
          <rPr>
            <sz val="8"/>
            <rFont val="Tahoma"/>
            <family val="2"/>
          </rPr>
          <t>."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sz val="8"/>
            <rFont val="Tahoma"/>
            <family val="0"/>
          </rPr>
          <t xml:space="preserve">
Please enter below the number of credit points you are allowing for this credit
   &gt; These fields have been pre-populated with the least possible, positive whole integer score for each segment = 1 Point.
   &gt; Your own determination may vary, according to your personal preferences.
</t>
        </r>
        <r>
          <rPr>
            <b/>
            <sz val="8"/>
            <color indexed="10"/>
            <rFont val="Tahoma"/>
            <family val="2"/>
          </rPr>
          <t>CLIENT:</t>
        </r>
        <r>
          <rPr>
            <sz val="8"/>
            <rFont val="Tahoma"/>
            <family val="0"/>
          </rPr>
          <t xml:space="preserve">
a.   The final determination of credit points allowed is left to the discretion of the LEED-AP you have retained. 
   &gt; Please note that, according to the USGBC, these scores may vary greatly from one LEED-AP to another. These ratings are highly subjective and depend upon the local LEED-AP which you retain.
b.  You may, if you so elect, contest the scoring provided by your local LEED-AP,
   &gt; or you may elect to retain a different LEED-AP, according to your sole discretion.</t>
        </r>
      </text>
    </comment>
    <comment ref="B42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sz val="8"/>
            <rFont val="Tahoma"/>
            <family val="0"/>
          </rPr>
          <t xml:space="preserve">
Checkmark with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 for "</t>
        </r>
        <r>
          <rPr>
            <b/>
            <sz val="8"/>
            <rFont val="Tahoma"/>
            <family val="2"/>
          </rPr>
          <t>applied</t>
        </r>
        <r>
          <rPr>
            <sz val="8"/>
            <rFont val="Tahoma"/>
            <family val="0"/>
          </rPr>
          <t>."</t>
        </r>
      </text>
    </comment>
    <comment ref="C42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Checkmark with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for "</t>
        </r>
        <r>
          <rPr>
            <b/>
            <sz val="8"/>
            <rFont val="Tahoma"/>
            <family val="2"/>
          </rPr>
          <t>not applied</t>
        </r>
        <r>
          <rPr>
            <sz val="8"/>
            <rFont val="Tahoma"/>
            <family val="2"/>
          </rPr>
          <t>."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sz val="8"/>
            <rFont val="Tahoma"/>
            <family val="0"/>
          </rPr>
          <t xml:space="preserve">
Please enter below the number of credit points you are allowing for this credit
   &gt; These fields have been pre-populated with the least possible, positive whole integer score for each segment = 1 Point.
   &gt; Your own determination may vary, according to your personal preferences.
</t>
        </r>
        <r>
          <rPr>
            <b/>
            <sz val="8"/>
            <color indexed="10"/>
            <rFont val="Tahoma"/>
            <family val="2"/>
          </rPr>
          <t>CLIENT:</t>
        </r>
        <r>
          <rPr>
            <sz val="8"/>
            <rFont val="Tahoma"/>
            <family val="0"/>
          </rPr>
          <t xml:space="preserve">
a.   The final determination of credit points allowed is left to the discretion of the LEED-AP you have retained. 
   &gt; Please note that, according to the USGBC, these scores may vary greatly from one LEED-AP to another. These ratings are highly subjective and depend upon the local LEED-AP which you retain.
b.  You may, if you so elect, contest the scoring provided by your local LEED-AP,
   &gt; or you may elect to retain a different LEED-AP, according to your sole discretion.</t>
        </r>
      </text>
    </comment>
    <comment ref="B54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sz val="8"/>
            <rFont val="Tahoma"/>
            <family val="0"/>
          </rPr>
          <t xml:space="preserve">
Checkmark with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 for "</t>
        </r>
        <r>
          <rPr>
            <b/>
            <sz val="8"/>
            <rFont val="Tahoma"/>
            <family val="2"/>
          </rPr>
          <t>applied</t>
        </r>
        <r>
          <rPr>
            <sz val="8"/>
            <rFont val="Tahoma"/>
            <family val="0"/>
          </rPr>
          <t>."</t>
        </r>
      </text>
    </comment>
    <comment ref="C54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Checkmark with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for "</t>
        </r>
        <r>
          <rPr>
            <b/>
            <sz val="8"/>
            <rFont val="Tahoma"/>
            <family val="2"/>
          </rPr>
          <t>not applied</t>
        </r>
        <r>
          <rPr>
            <sz val="8"/>
            <rFont val="Tahoma"/>
            <family val="2"/>
          </rPr>
          <t>."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sz val="8"/>
            <rFont val="Tahoma"/>
            <family val="0"/>
          </rPr>
          <t xml:space="preserve">
Please enter below the number of credit points you are allowing for this credit
   &gt; These fields have been pre-populated with the least possible, positive whole integer score for each segment = 1 Point.
   &gt; Your own determination may vary, according to your personal preferences.
</t>
        </r>
        <r>
          <rPr>
            <b/>
            <sz val="8"/>
            <color indexed="10"/>
            <rFont val="Tahoma"/>
            <family val="2"/>
          </rPr>
          <t>CLIENT:</t>
        </r>
        <r>
          <rPr>
            <sz val="8"/>
            <rFont val="Tahoma"/>
            <family val="0"/>
          </rPr>
          <t xml:space="preserve">
a.   The final determination of credit points allowed is left to the discretion of the LEED-AP you have retained. 
   &gt; Please note that, according to the USGBC, these scores may vary greatly from one LEED-AP to another. These ratings are highly subjective and depend upon the local LEED-AP which you retain.
b.  You may, if you so elect, contest the scoring provided by your local LEED-AP,
   &gt; or you may elect to retain a different LEED-AP, according to your sole discretion.</t>
        </r>
      </text>
    </comment>
    <comment ref="B62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sz val="8"/>
            <rFont val="Tahoma"/>
            <family val="0"/>
          </rPr>
          <t xml:space="preserve">
Checkmark with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 for "</t>
        </r>
        <r>
          <rPr>
            <b/>
            <sz val="8"/>
            <rFont val="Tahoma"/>
            <family val="2"/>
          </rPr>
          <t>applied</t>
        </r>
        <r>
          <rPr>
            <sz val="8"/>
            <rFont val="Tahoma"/>
            <family val="0"/>
          </rPr>
          <t>."</t>
        </r>
      </text>
    </comment>
    <comment ref="C62" authorId="0">
      <text>
        <r>
          <rPr>
            <b/>
            <sz val="8"/>
            <color indexed="10"/>
            <rFont val="Tahoma"/>
            <family val="2"/>
          </rPr>
          <t>LEED-AP: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Checkmark with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for "</t>
        </r>
        <r>
          <rPr>
            <b/>
            <sz val="8"/>
            <rFont val="Tahoma"/>
            <family val="2"/>
          </rPr>
          <t>not applied</t>
        </r>
        <r>
          <rPr>
            <sz val="8"/>
            <rFont val="Tahoma"/>
            <family val="2"/>
          </rPr>
          <t>."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<sst xmlns="http://schemas.openxmlformats.org/spreadsheetml/2006/main" count="161" uniqueCount="89">
  <si>
    <t>Y</t>
  </si>
  <si>
    <t xml:space="preserve">Certified: </t>
  </si>
  <si>
    <t>MIN</t>
  </si>
  <si>
    <t>MAX</t>
  </si>
  <si>
    <t>Silver:</t>
  </si>
  <si>
    <t>Gold:</t>
  </si>
  <si>
    <t>Platinum:</t>
  </si>
  <si>
    <t>N</t>
  </si>
  <si>
    <t>Site Disturbance (Protect or Restore Open Space)</t>
  </si>
  <si>
    <t>Tree Root Protection (fill and/or park over major tree roots)</t>
  </si>
  <si>
    <t>Reusability (portable and reusable, no permanent structure)</t>
  </si>
  <si>
    <t>Porous Paving (less drainage gradinge + protect existing vegetation)</t>
  </si>
  <si>
    <t>Wildlife habitat protection (designated path for reduced wildlife disturbance)</t>
  </si>
  <si>
    <t>Reduced Site Disturbance (Development Footprint)</t>
  </si>
  <si>
    <t>Slope Stabilization (retain vegetation on steep slopes)</t>
  </si>
  <si>
    <t xml:space="preserve">Rating» </t>
  </si>
  <si>
    <t>Preservation of natural groundcover/appearance (visual lawn + functional, high-LOAD vehicular traffic surface)</t>
  </si>
  <si>
    <t>Stormwater Management (Rate or Quantity)</t>
  </si>
  <si>
    <t>Porous Paving = direct infiltration (quantity)</t>
  </si>
  <si>
    <t>Porous Paving = direct storage in cross-section (quantity)</t>
  </si>
  <si>
    <t>Porous Paving = slows speed of surface flow (rate)</t>
  </si>
  <si>
    <t>Stormwater Management (Treatment)</t>
  </si>
  <si>
    <t>Porous Paving = natural bio-filtration + treatment of NSP (NONPOINT Source Pollutants) otherwise contained in SWR</t>
  </si>
  <si>
    <t>When incorporated with infiltration trenching = capture and convey treated water below surface to storage, or spilling into an acceptable surface structure ("infiltration pond" = parking lot)</t>
  </si>
  <si>
    <t>When using light-colored backfill medium  = albedo number of 0.16 (light-colored stone backfilling)</t>
  </si>
  <si>
    <t>Landscape and Exterior Design to Reduce UHIE (Urban Heat Island Effect - Non-Roof)</t>
  </si>
  <si>
    <t>Slowing horizontal migration (subsurface runoff) ~ short or long term subsurface storage (quantity)</t>
  </si>
  <si>
    <t>When using natural grass surface = albedo number of 0.40 (vegetated and/or grass-filled - color and water transpiration)</t>
  </si>
  <si>
    <t>Prereq 1:</t>
  </si>
  <si>
    <t>Credit 5.1:</t>
  </si>
  <si>
    <t>Credit 5.2:</t>
  </si>
  <si>
    <t>Credit 6.1:</t>
  </si>
  <si>
    <t>Credit 6.2:</t>
  </si>
  <si>
    <t>Credit 7.1:</t>
  </si>
  <si>
    <t>Landscape and Exterior Design to Reduce UHIE (Urban Heat Island Effect - Roof)</t>
  </si>
  <si>
    <t>Greenroof = vegetated green roof surface</t>
  </si>
  <si>
    <t>Water Efficiency Credit:</t>
  </si>
  <si>
    <t>Credit 1.1:</t>
  </si>
  <si>
    <t>Source Rain Runoff and GrayWater = 50%+</t>
  </si>
  <si>
    <t>Porous Paving = maintain rainfall to existing vegetation roots</t>
  </si>
  <si>
    <t>Credit 2.?:</t>
  </si>
  <si>
    <r>
      <t xml:space="preserve">Innovative Wastewater Technologies </t>
    </r>
    <r>
      <rPr>
        <sz val="8"/>
        <rFont val="Arial"/>
        <family val="2"/>
      </rPr>
      <t>[BSD = infiltration-based Stormwater Management Plan]</t>
    </r>
  </si>
  <si>
    <t>Materials and Resources:</t>
  </si>
  <si>
    <t>Credit 3.1 and 3.2:</t>
  </si>
  <si>
    <t>Resource Reuse, Specify 5% to 10%</t>
  </si>
  <si>
    <t>Porous Paving  = greater flexibility in grading and filling above existing roots</t>
  </si>
  <si>
    <t>Compaction Prevention = provide oxygen access to roots below deep fill layers [retaining aerobic soil = preservation of native microbials]</t>
  </si>
  <si>
    <t>Slope stabilization/vegetation = lushly revegetate steep slopes, ramps and roofs [with a LOAD-bearing impervious structure]</t>
  </si>
  <si>
    <t>Credit 4.1 and 4.2:</t>
  </si>
  <si>
    <t>Recycled Content, Specify 25% to 50%</t>
  </si>
  <si>
    <t>Energy &amp; Atmosphere Credits:</t>
  </si>
  <si>
    <t>Credit 1.1-1.5:</t>
  </si>
  <si>
    <t>Optimize Energy Performance: 20%»60% New Buildings || 10%»50% Existing Buildings</t>
  </si>
  <si>
    <r>
      <t>Greenroof = Vegetated Cool Roof =</t>
    </r>
    <r>
      <rPr>
        <b/>
        <i/>
        <sz val="10"/>
        <rFont val="Arial"/>
        <family val="2"/>
      </rPr>
      <t xml:space="preserve"> reduced heat gain</t>
    </r>
    <r>
      <rPr>
        <sz val="10"/>
        <rFont val="Arial"/>
        <family val="0"/>
      </rPr>
      <t xml:space="preserve"> to building via top floor ceilings</t>
    </r>
  </si>
  <si>
    <r>
      <t xml:space="preserve">Greenroof = reduction of ambient heat on contained flat roofs = </t>
    </r>
    <r>
      <rPr>
        <b/>
        <i/>
        <sz val="10"/>
        <rFont val="Arial"/>
        <family val="2"/>
      </rPr>
      <t>higher HVAC efficiency</t>
    </r>
  </si>
  <si>
    <r>
      <t>Engineered gravel roadways = Reduction of solar reflection to sunward sides of buildings =</t>
    </r>
    <r>
      <rPr>
        <b/>
        <i/>
        <sz val="8"/>
        <rFont val="Arial"/>
        <family val="2"/>
      </rPr>
      <t xml:space="preserve"> reduced Heat Gain to structure</t>
    </r>
    <r>
      <rPr>
        <sz val="8"/>
        <rFont val="Arial"/>
        <family val="2"/>
      </rPr>
      <t xml:space="preserve"> via exterior walls</t>
    </r>
  </si>
  <si>
    <r>
      <t xml:space="preserve">Lushly Vegetated roadways  = Reduction of solar reflection to sunward sides of buildings = </t>
    </r>
    <r>
      <rPr>
        <b/>
        <i/>
        <sz val="8"/>
        <rFont val="Arial"/>
        <family val="2"/>
      </rPr>
      <t>reduced Heat Gain to structure</t>
    </r>
    <r>
      <rPr>
        <sz val="8"/>
        <rFont val="Arial"/>
        <family val="2"/>
      </rPr>
      <t xml:space="preserve"> via exterior walls</t>
    </r>
  </si>
  <si>
    <t>Innovation &amp; Design Process:</t>
  </si>
  <si>
    <t>100% Post-CONSUMER and Post-Production recycled content base material [+ up to 3% inert/nontoxic additives to achieve UV-stabilization, pigmentation, enhanced flexibility + resiliency, and other proprietary features]</t>
  </si>
  <si>
    <r>
      <t>[ *</t>
    </r>
    <r>
      <rPr>
        <sz val="10"/>
        <color indexed="55"/>
        <rFont val="Arial"/>
        <family val="2"/>
      </rPr>
      <t xml:space="preserve"> </t>
    </r>
    <r>
      <rPr>
        <sz val="10"/>
        <color indexed="55"/>
        <rFont val="Arial"/>
        <family val="0"/>
      </rPr>
      <t>USGBC's LEED™ Green Building Rating System]</t>
    </r>
  </si>
  <si>
    <t>« Subtotals this section.</t>
  </si>
  <si>
    <t>Sustainable Sites:</t>
  </si>
  <si>
    <t>Cost:Benefit Evalution</t>
  </si>
  <si>
    <t>How does your design stack up?</t>
  </si>
  <si>
    <t>Erosion &amp; Sedimentation Control</t>
  </si>
  <si>
    <t>« enter</t>
  </si>
  <si>
    <t xml:space="preserve">Ranges» </t>
  </si>
  <si>
    <t>A</t>
  </si>
  <si>
    <t>Your *LEED™ Credit Scorecard using VersiGrid™</t>
  </si>
  <si>
    <t>[Please note: this sample scorecard is provided as an informative and instructional aid, to illustate the advantages of using the high-quality, flexible/resilient/fracture-resistant pervious paver system VersiGrid™ - as opposed to using a rigid, fracture-prone, HDPE-based geogrid.]</t>
  </si>
  <si>
    <t>Total Project Score before VersiGrid™ »</t>
  </si>
  <si>
    <t>Possible Points using VersiGrid™:</t>
  </si>
  <si>
    <t>Using VersiGrid™ to PREVENT all sedimentation and debris runoff during constructon</t>
  </si>
  <si>
    <t>Possible points using VersiGrid™:  ??</t>
  </si>
  <si>
    <r>
      <t xml:space="preserve">Water Efficient Landscaping </t>
    </r>
    <r>
      <rPr>
        <sz val="8"/>
        <rFont val="Arial"/>
        <family val="2"/>
      </rPr>
      <t>(VersiGrid™ porous paving, natural infiltration and recharge of subsoil and water table - Reduce by 50%)</t>
    </r>
  </si>
  <si>
    <t>Using VersiGrid™ porous paving above significant riprap/drain rock: efectively "doubling up" the advantages of preventing and/or reducing SWR during normal rainfall events; while also providing an "underground storage" (SWR retention) for runoff diverted from adjacent impervious structures or the built environment (i.e. impervous buildings, any impervious paved surfaces, et al.)</t>
  </si>
  <si>
    <t>Preserve and/or reuse existing trees and shrubs found on-site [VersiGrid™ used to prevent tree or grass root damage resulting from temporary constructon site traffic]</t>
  </si>
  <si>
    <t>Preserve and/or reuse existing trees and shrubs found on-site [VersiGrid™ used to prevent the necessity of resodding post-construction]</t>
  </si>
  <si>
    <t>VersiGrid™ products are manufactured using a proprietary blend of 100% recycled PE and other proprietary materials [trade secret - Certified by LGA and TUV to comply with DIN 38412 standard: environmental compatibility + groundwater neutrality + non-toxicity + does-not-decay-into-toxic substances = this is an ecologically inert material]</t>
  </si>
  <si>
    <t>This category suggests that a story be presented to integrate all of the innovative applications and uses of VersiGrid™ products and the resulting overal impact upon the project design and building use: creating an LID built environment utitlizing BSD concepts.</t>
  </si>
  <si>
    <t>« Total overall:  this Scorecard of Additional or incremental LEED™ Points available when fully utilizing VersiGrid™.</t>
  </si>
  <si>
    <t>Example: REDUCED FUTURE MAINTENANCE, REPAIR and/or REPLACEMENT of pavements in climates/regions subject to winter freeze/thaw cycles - due to VersiGrid™ insusceptibility to damage resulting therefrom, and so forth . . .</t>
  </si>
  <si>
    <t>«LEED™ points before fully utilizing VersiGrid™ in your design and execution.</t>
  </si>
  <si>
    <t>«Incremental LEED™ points resulting from fully utitilizing VersiGrid™ in your design.</t>
  </si>
  <si>
    <t>« Total LEED™ points obtainable when fully utitlizing VersiGrid™ from your project's initial conceptualization and inception phases.</t>
  </si>
  <si>
    <t>Previous LEED™ rating without VersiGrid™:</t>
  </si>
  <si>
    <t>Revised LEED™ rating with VersiGrid™:</t>
  </si>
  <si>
    <t>2008 Copyright , all rights reserved.
www.VersiGrid.com</t>
  </si>
  <si>
    <t>Site Mitigation = bio-swale for capture, conveyance, and treatment (utilizing vegetated, permanently-pervious VersiGrid™ parking stalls and/or lot as a natural bio-remediation treatment)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</si>
</sst>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55"/>
      <name val="Arial"/>
      <family val="0"/>
    </font>
    <font>
      <b/>
      <sz val="12"/>
      <color indexed="17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22"/>
      <name val="Arial"/>
      <family val="0"/>
    </font>
    <font>
      <b/>
      <i/>
      <sz val="12"/>
      <color indexed="21"/>
      <name val="Arial"/>
      <family val="2"/>
    </font>
    <font>
      <b/>
      <sz val="12"/>
      <color indexed="19"/>
      <name val="Arial"/>
      <family val="2"/>
    </font>
    <font>
      <b/>
      <i/>
      <sz val="10"/>
      <color indexed="60"/>
      <name val="Arial"/>
      <family val="2"/>
    </font>
    <font>
      <sz val="10"/>
      <color indexed="9"/>
      <name val="Arial"/>
      <family val="2"/>
    </font>
    <font>
      <b/>
      <sz val="8"/>
      <color indexed="43"/>
      <name val="Arial"/>
      <family val="2"/>
    </font>
    <font>
      <sz val="8"/>
      <color indexed="5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3" fillId="36" borderId="15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center"/>
    </xf>
    <xf numFmtId="0" fontId="3" fillId="36" borderId="2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35" borderId="2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1" fillId="36" borderId="22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5" fillId="38" borderId="0" xfId="0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0" fillId="39" borderId="15" xfId="0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0" fillId="39" borderId="18" xfId="0" applyFill="1" applyBorder="1" applyAlignment="1">
      <alignment vertical="center"/>
    </xf>
    <xf numFmtId="0" fontId="0" fillId="39" borderId="19" xfId="0" applyFill="1" applyBorder="1" applyAlignment="1">
      <alignment vertical="center"/>
    </xf>
    <xf numFmtId="0" fontId="0" fillId="39" borderId="20" xfId="0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3" fillId="36" borderId="24" xfId="0" applyFont="1" applyFill="1" applyBorder="1" applyAlignment="1">
      <alignment vertical="center"/>
    </xf>
    <xf numFmtId="0" fontId="3" fillId="36" borderId="25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4" fillId="36" borderId="27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22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28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34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35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4" fillId="37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57150</xdr:rowOff>
    </xdr:from>
    <xdr:to>
      <xdr:col>14</xdr:col>
      <xdr:colOff>571500</xdr:colOff>
      <xdr:row>2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57150"/>
          <a:ext cx="1609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57150</xdr:colOff>
      <xdr:row>0</xdr:row>
      <xdr:rowOff>314325</xdr:rowOff>
    </xdr:from>
    <xdr:to>
      <xdr:col>3</xdr:col>
      <xdr:colOff>495300</xdr:colOff>
      <xdr:row>1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143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S78"/>
  <sheetViews>
    <sheetView tabSelected="1" zoomScalePageLayoutView="0" workbookViewId="0" topLeftCell="A1">
      <selection activeCell="H84" sqref="H84"/>
    </sheetView>
  </sheetViews>
  <sheetFormatPr defaultColWidth="9.140625" defaultRowHeight="12.75"/>
  <cols>
    <col min="1" max="2" width="4.28125" style="1" customWidth="1"/>
    <col min="3" max="3" width="4.7109375" style="1" customWidth="1"/>
    <col min="4" max="12" width="9.140625" style="1" customWidth="1"/>
    <col min="13" max="13" width="11.421875" style="1" customWidth="1"/>
    <col min="14" max="253" width="9.140625" style="1" customWidth="1"/>
  </cols>
  <sheetData>
    <row r="1" spans="1:15" ht="29.25" customHeight="1">
      <c r="A1" s="63" t="s">
        <v>68</v>
      </c>
      <c r="B1" s="63"/>
      <c r="C1" s="63"/>
      <c r="D1" s="63"/>
      <c r="E1" s="63"/>
      <c r="F1" s="63"/>
      <c r="G1" s="63"/>
      <c r="H1" s="63"/>
      <c r="I1" s="85" t="s">
        <v>63</v>
      </c>
      <c r="J1" s="85"/>
      <c r="K1" s="85"/>
      <c r="L1" s="85"/>
      <c r="M1" s="85"/>
      <c r="N1" s="44"/>
      <c r="O1" s="44"/>
    </row>
    <row r="2" spans="1:13" ht="24.75" customHeight="1">
      <c r="A2" s="2"/>
      <c r="C2" s="35"/>
      <c r="E2" s="58" t="s">
        <v>59</v>
      </c>
      <c r="F2" s="58"/>
      <c r="G2" s="58"/>
      <c r="H2" s="58"/>
      <c r="I2" s="58"/>
      <c r="J2" s="59" t="s">
        <v>87</v>
      </c>
      <c r="K2" s="59"/>
      <c r="L2" s="59"/>
      <c r="M2" s="46"/>
    </row>
    <row r="3" spans="1:13" ht="31.5" customHeight="1" thickBot="1">
      <c r="A3" s="86" t="s">
        <v>69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43"/>
    </row>
    <row r="4" spans="1:15" ht="13.5" thickBot="1">
      <c r="A4" s="83" t="s">
        <v>70</v>
      </c>
      <c r="B4" s="84"/>
      <c r="C4" s="84"/>
      <c r="D4" s="84"/>
      <c r="E4" s="84"/>
      <c r="F4" s="84"/>
      <c r="G4" s="84"/>
      <c r="H4" s="34">
        <v>20</v>
      </c>
      <c r="K4" s="60" t="s">
        <v>71</v>
      </c>
      <c r="L4" s="60"/>
      <c r="M4" s="60"/>
      <c r="N4" s="60"/>
      <c r="O4" s="27" t="e">
        <f>SUM(A32,A40,A52,#REF!,#REF!,A60,A65)</f>
        <v>#REF!</v>
      </c>
    </row>
    <row r="5" spans="1:15" ht="15.75">
      <c r="A5" s="70" t="s">
        <v>15</v>
      </c>
      <c r="B5" s="71"/>
      <c r="C5" s="71"/>
      <c r="D5" s="42" t="s">
        <v>1</v>
      </c>
      <c r="E5" s="4" t="s">
        <v>2</v>
      </c>
      <c r="F5" s="11" t="s">
        <v>3</v>
      </c>
      <c r="G5" s="41" t="s">
        <v>4</v>
      </c>
      <c r="H5" s="13" t="s">
        <v>2</v>
      </c>
      <c r="I5" s="6" t="s">
        <v>3</v>
      </c>
      <c r="J5" s="40" t="s">
        <v>5</v>
      </c>
      <c r="K5" s="4" t="s">
        <v>2</v>
      </c>
      <c r="L5" s="11" t="s">
        <v>3</v>
      </c>
      <c r="M5" s="39" t="s">
        <v>6</v>
      </c>
      <c r="N5" s="4" t="s">
        <v>2</v>
      </c>
      <c r="O5" s="11" t="s">
        <v>3</v>
      </c>
    </row>
    <row r="6" spans="1:15" ht="13.5" thickBot="1">
      <c r="A6" s="72" t="s">
        <v>66</v>
      </c>
      <c r="B6" s="73"/>
      <c r="C6" s="73"/>
      <c r="D6" s="38"/>
      <c r="E6" s="5">
        <v>26</v>
      </c>
      <c r="F6" s="12">
        <v>32</v>
      </c>
      <c r="G6" s="3"/>
      <c r="H6" s="14">
        <v>33</v>
      </c>
      <c r="I6" s="7">
        <v>38</v>
      </c>
      <c r="J6" s="3"/>
      <c r="K6" s="5">
        <v>39</v>
      </c>
      <c r="L6" s="12">
        <v>51</v>
      </c>
      <c r="M6" s="3"/>
      <c r="N6" s="5">
        <v>52</v>
      </c>
      <c r="O6" s="12">
        <v>69</v>
      </c>
    </row>
    <row r="7" spans="1:15" ht="13.5" thickBot="1">
      <c r="A7" s="18" t="s">
        <v>0</v>
      </c>
      <c r="B7" s="19" t="s">
        <v>67</v>
      </c>
      <c r="C7" s="20" t="s">
        <v>7</v>
      </c>
      <c r="D7" s="67" t="s">
        <v>61</v>
      </c>
      <c r="E7" s="67"/>
      <c r="F7" s="67"/>
      <c r="G7" s="67"/>
      <c r="H7" s="67"/>
      <c r="I7" s="67"/>
      <c r="J7" s="64" t="s">
        <v>73</v>
      </c>
      <c r="K7" s="64"/>
      <c r="L7" s="64"/>
      <c r="M7" s="64"/>
      <c r="N7" s="64"/>
      <c r="O7" s="64"/>
    </row>
    <row r="8" spans="4:8" ht="13.5" thickBot="1">
      <c r="D8" s="10" t="s">
        <v>28</v>
      </c>
      <c r="E8" s="57" t="s">
        <v>64</v>
      </c>
      <c r="F8" s="57"/>
      <c r="G8" s="57"/>
      <c r="H8" s="57"/>
    </row>
    <row r="9" spans="1:15" ht="13.5" customHeight="1" thickBot="1">
      <c r="A9" s="15">
        <v>1</v>
      </c>
      <c r="B9" s="16"/>
      <c r="C9" s="17"/>
      <c r="D9" s="45" t="s">
        <v>65</v>
      </c>
      <c r="E9" s="68" t="s">
        <v>72</v>
      </c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4:9" ht="13.5" thickBot="1">
      <c r="D10" s="10" t="s">
        <v>29</v>
      </c>
      <c r="E10" s="74" t="s">
        <v>8</v>
      </c>
      <c r="F10" s="74"/>
      <c r="G10" s="74"/>
      <c r="H10" s="74"/>
      <c r="I10" s="74"/>
    </row>
    <row r="11" spans="1:15" ht="13.5" thickBot="1">
      <c r="A11" s="15">
        <v>1</v>
      </c>
      <c r="B11" s="16"/>
      <c r="C11" s="17"/>
      <c r="D11" s="45" t="s">
        <v>65</v>
      </c>
      <c r="E11" s="62" t="s">
        <v>11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3.5" thickBot="1">
      <c r="A12" s="15">
        <v>1</v>
      </c>
      <c r="B12" s="16"/>
      <c r="C12" s="17"/>
      <c r="D12" s="45" t="s">
        <v>65</v>
      </c>
      <c r="E12" s="61" t="s">
        <v>9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3.5" thickBot="1">
      <c r="A13" s="15">
        <v>1</v>
      </c>
      <c r="B13" s="16"/>
      <c r="C13" s="17"/>
      <c r="D13" s="45" t="s">
        <v>65</v>
      </c>
      <c r="E13" s="61" t="s">
        <v>10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3.5" thickBot="1">
      <c r="A14" s="15">
        <v>1</v>
      </c>
      <c r="B14" s="16"/>
      <c r="C14" s="17"/>
      <c r="D14" s="45" t="s">
        <v>65</v>
      </c>
      <c r="E14" s="62" t="s">
        <v>12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4:9" ht="13.5" thickBot="1">
      <c r="D15" s="9" t="s">
        <v>30</v>
      </c>
      <c r="E15" s="57" t="s">
        <v>13</v>
      </c>
      <c r="F15" s="57"/>
      <c r="G15" s="57"/>
      <c r="H15" s="57"/>
      <c r="I15" s="57"/>
    </row>
    <row r="16" spans="1:15" ht="13.5" thickBot="1">
      <c r="A16" s="15">
        <v>1</v>
      </c>
      <c r="B16" s="16"/>
      <c r="C16" s="17"/>
      <c r="D16" s="45" t="s">
        <v>65</v>
      </c>
      <c r="E16" s="61" t="s">
        <v>14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3.5" thickBot="1">
      <c r="A17" s="15">
        <v>1</v>
      </c>
      <c r="B17" s="16"/>
      <c r="C17" s="17"/>
      <c r="D17" s="45" t="s">
        <v>65</v>
      </c>
      <c r="E17" s="62" t="s">
        <v>16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4:9" ht="13.5" thickBot="1">
      <c r="D18" s="9" t="s">
        <v>31</v>
      </c>
      <c r="E18" s="57" t="s">
        <v>17</v>
      </c>
      <c r="F18" s="57"/>
      <c r="G18" s="57"/>
      <c r="H18" s="57"/>
      <c r="I18" s="57"/>
    </row>
    <row r="19" spans="1:15" ht="13.5" thickBot="1">
      <c r="A19" s="15">
        <v>1</v>
      </c>
      <c r="B19" s="16"/>
      <c r="C19" s="17"/>
      <c r="D19" s="45" t="s">
        <v>65</v>
      </c>
      <c r="E19" s="61" t="s">
        <v>18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3.5" thickBot="1">
      <c r="A20" s="15">
        <v>1</v>
      </c>
      <c r="B20" s="16"/>
      <c r="C20" s="17"/>
      <c r="D20" s="45" t="s">
        <v>65</v>
      </c>
      <c r="E20" s="61" t="s">
        <v>19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3.5" thickBot="1">
      <c r="A21" s="15">
        <v>1</v>
      </c>
      <c r="B21" s="16"/>
      <c r="C21" s="17"/>
      <c r="D21" s="45" t="s">
        <v>65</v>
      </c>
      <c r="E21" s="61" t="s">
        <v>20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13.5" thickBot="1">
      <c r="A22" s="15">
        <v>1</v>
      </c>
      <c r="B22" s="16"/>
      <c r="C22" s="17"/>
      <c r="D22" s="45" t="s">
        <v>65</v>
      </c>
      <c r="E22" s="62" t="s">
        <v>26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4:9" ht="13.5" thickBot="1">
      <c r="D23" s="9" t="s">
        <v>32</v>
      </c>
      <c r="E23" s="57" t="s">
        <v>21</v>
      </c>
      <c r="F23" s="57"/>
      <c r="G23" s="57"/>
      <c r="H23" s="57"/>
      <c r="I23" s="57"/>
    </row>
    <row r="24" spans="1:15" ht="13.5" thickBot="1">
      <c r="A24" s="15">
        <v>1</v>
      </c>
      <c r="B24" s="16"/>
      <c r="C24" s="17"/>
      <c r="D24" s="45" t="s">
        <v>65</v>
      </c>
      <c r="E24" s="62" t="s">
        <v>22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24" customHeight="1" thickBot="1">
      <c r="A25" s="15">
        <v>1</v>
      </c>
      <c r="B25" s="16"/>
      <c r="C25" s="17"/>
      <c r="D25" s="45" t="s">
        <v>65</v>
      </c>
      <c r="E25" s="62" t="s">
        <v>88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22.5" customHeight="1" thickBot="1">
      <c r="A26" s="15">
        <v>1</v>
      </c>
      <c r="B26" s="16"/>
      <c r="C26" s="17"/>
      <c r="D26" s="45" t="s">
        <v>65</v>
      </c>
      <c r="E26" s="62" t="s">
        <v>23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4:12" ht="13.5" thickBot="1">
      <c r="D27" s="9" t="s">
        <v>33</v>
      </c>
      <c r="E27" s="69" t="s">
        <v>25</v>
      </c>
      <c r="F27" s="69"/>
      <c r="G27" s="69"/>
      <c r="H27" s="69"/>
      <c r="I27" s="69"/>
      <c r="J27" s="69"/>
      <c r="K27" s="69"/>
      <c r="L27" s="69"/>
    </row>
    <row r="28" spans="1:15" ht="13.5" thickBot="1">
      <c r="A28" s="15">
        <v>1</v>
      </c>
      <c r="B28" s="16"/>
      <c r="C28" s="17"/>
      <c r="D28" s="45" t="s">
        <v>65</v>
      </c>
      <c r="E28" s="61" t="s">
        <v>24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13.5" thickBot="1">
      <c r="A29" s="15">
        <v>1</v>
      </c>
      <c r="B29" s="16"/>
      <c r="C29" s="17"/>
      <c r="D29" s="45" t="s">
        <v>65</v>
      </c>
      <c r="E29" s="61" t="s">
        <v>27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4:11" ht="13.5" thickBot="1">
      <c r="D30" s="9" t="s">
        <v>33</v>
      </c>
      <c r="E30" s="69" t="s">
        <v>34</v>
      </c>
      <c r="F30" s="69"/>
      <c r="G30" s="69"/>
      <c r="H30" s="69"/>
      <c r="I30" s="69"/>
      <c r="J30" s="69"/>
      <c r="K30" s="69"/>
    </row>
    <row r="31" spans="1:15" ht="13.5" thickBot="1">
      <c r="A31" s="21">
        <v>1</v>
      </c>
      <c r="B31" s="22"/>
      <c r="C31" s="23"/>
      <c r="D31" s="45" t="s">
        <v>65</v>
      </c>
      <c r="E31" s="61" t="s">
        <v>35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6" ht="13.5" thickBot="1">
      <c r="A32" s="24">
        <f>SUM(A9:A31)</f>
        <v>17</v>
      </c>
      <c r="B32" s="25"/>
      <c r="C32" s="26"/>
      <c r="D32" s="65" t="s">
        <v>60</v>
      </c>
      <c r="E32" s="66"/>
      <c r="F32" s="66"/>
    </row>
    <row r="33" ht="13.5" thickBot="1"/>
    <row r="34" spans="1:15" ht="13.5" thickBot="1">
      <c r="A34" s="18" t="s">
        <v>0</v>
      </c>
      <c r="B34" s="19" t="s">
        <v>67</v>
      </c>
      <c r="C34" s="20" t="s">
        <v>7</v>
      </c>
      <c r="D34" s="78" t="s">
        <v>36</v>
      </c>
      <c r="E34" s="79"/>
      <c r="F34" s="79"/>
      <c r="G34" s="8"/>
      <c r="H34" s="8"/>
      <c r="I34" s="8"/>
      <c r="J34" s="64" t="s">
        <v>73</v>
      </c>
      <c r="K34" s="64"/>
      <c r="L34" s="64"/>
      <c r="M34" s="64"/>
      <c r="N34" s="64"/>
      <c r="O34" s="64"/>
    </row>
    <row r="35" spans="1:15" ht="13.5" thickBot="1">
      <c r="A35" s="47"/>
      <c r="B35" s="48"/>
      <c r="C35" s="49"/>
      <c r="D35" s="9" t="s">
        <v>37</v>
      </c>
      <c r="E35" s="69" t="s">
        <v>74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3.5" thickBot="1">
      <c r="A36" s="15">
        <v>1</v>
      </c>
      <c r="B36" s="16"/>
      <c r="C36" s="17"/>
      <c r="D36" s="45" t="s">
        <v>65</v>
      </c>
      <c r="E36" s="61" t="s">
        <v>38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ht="13.5" thickBot="1">
      <c r="A37" s="15">
        <v>1</v>
      </c>
      <c r="B37" s="16"/>
      <c r="C37" s="17"/>
      <c r="D37" s="45" t="s">
        <v>65</v>
      </c>
      <c r="E37" s="61" t="s">
        <v>39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2" ht="12.75">
      <c r="A38" s="50"/>
      <c r="B38" s="51"/>
      <c r="C38" s="52"/>
      <c r="D38" s="9" t="s">
        <v>40</v>
      </c>
      <c r="E38" s="75" t="s">
        <v>41</v>
      </c>
      <c r="F38" s="75"/>
      <c r="G38" s="75"/>
      <c r="H38" s="75"/>
      <c r="I38" s="75"/>
      <c r="J38" s="75"/>
      <c r="K38" s="75"/>
      <c r="L38" s="75"/>
    </row>
    <row r="39" spans="1:15" ht="34.5" customHeight="1">
      <c r="A39" s="56">
        <v>1</v>
      </c>
      <c r="B39" s="56"/>
      <c r="C39" s="56"/>
      <c r="D39" s="45" t="s">
        <v>65</v>
      </c>
      <c r="E39" s="62" t="s">
        <v>75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6" ht="13.5" thickBot="1">
      <c r="A40" s="53">
        <f>SUM(A36:A39)</f>
        <v>3</v>
      </c>
      <c r="B40" s="54"/>
      <c r="C40" s="55"/>
      <c r="D40" s="65" t="s">
        <v>60</v>
      </c>
      <c r="E40" s="66"/>
      <c r="F40" s="66"/>
    </row>
    <row r="41" ht="13.5" thickBot="1"/>
    <row r="42" spans="1:15" ht="13.5" thickBot="1">
      <c r="A42" s="18" t="s">
        <v>0</v>
      </c>
      <c r="B42" s="19" t="s">
        <v>67</v>
      </c>
      <c r="C42" s="20" t="s">
        <v>7</v>
      </c>
      <c r="D42" s="77" t="s">
        <v>42</v>
      </c>
      <c r="E42" s="67"/>
      <c r="F42" s="67"/>
      <c r="G42" s="8"/>
      <c r="H42" s="8"/>
      <c r="I42" s="8"/>
      <c r="J42" s="64" t="s">
        <v>73</v>
      </c>
      <c r="K42" s="64"/>
      <c r="L42" s="64"/>
      <c r="M42" s="64"/>
      <c r="N42" s="64"/>
      <c r="O42" s="64"/>
    </row>
    <row r="43" spans="2:8" ht="13.5" thickBot="1">
      <c r="B43" s="76" t="s">
        <v>43</v>
      </c>
      <c r="C43" s="76"/>
      <c r="D43" s="76"/>
      <c r="E43" s="69" t="s">
        <v>44</v>
      </c>
      <c r="F43" s="69"/>
      <c r="G43" s="69"/>
      <c r="H43" s="69"/>
    </row>
    <row r="44" spans="1:15" ht="26.25" customHeight="1" thickBot="1">
      <c r="A44" s="15">
        <v>1</v>
      </c>
      <c r="B44" s="16"/>
      <c r="C44" s="17"/>
      <c r="D44" s="45" t="s">
        <v>65</v>
      </c>
      <c r="E44" s="62" t="s">
        <v>76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3.5" thickBot="1">
      <c r="A45" s="15">
        <v>1</v>
      </c>
      <c r="B45" s="16"/>
      <c r="C45" s="17"/>
      <c r="D45" s="45" t="s">
        <v>65</v>
      </c>
      <c r="E45" s="62" t="s">
        <v>77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3.5" thickBot="1">
      <c r="A46" s="15">
        <v>1</v>
      </c>
      <c r="B46" s="16"/>
      <c r="C46" s="17"/>
      <c r="D46" s="45" t="s">
        <v>65</v>
      </c>
      <c r="E46" s="61" t="s">
        <v>45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1:15" ht="13.5" thickBot="1">
      <c r="A47" s="15">
        <v>1</v>
      </c>
      <c r="B47" s="16"/>
      <c r="C47" s="17"/>
      <c r="D47" s="45" t="s">
        <v>65</v>
      </c>
      <c r="E47" s="61" t="s">
        <v>46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ht="13.5" thickBot="1">
      <c r="A48" s="15">
        <v>1</v>
      </c>
      <c r="B48" s="16"/>
      <c r="C48" s="17"/>
      <c r="D48" s="45" t="s">
        <v>65</v>
      </c>
      <c r="E48" s="61" t="s">
        <v>47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8" ht="13.5" thickBot="1">
      <c r="B49" s="76" t="s">
        <v>48</v>
      </c>
      <c r="C49" s="76"/>
      <c r="D49" s="76"/>
      <c r="E49" s="69" t="s">
        <v>49</v>
      </c>
      <c r="F49" s="69"/>
      <c r="G49" s="69"/>
      <c r="H49" s="69"/>
    </row>
    <row r="50" spans="1:15" ht="37.5" customHeight="1" thickBot="1">
      <c r="A50" s="15">
        <v>1</v>
      </c>
      <c r="B50" s="16"/>
      <c r="C50" s="17"/>
      <c r="D50" s="45" t="s">
        <v>65</v>
      </c>
      <c r="E50" s="62" t="s">
        <v>78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25.5" customHeight="1" thickBot="1">
      <c r="A51" s="15">
        <v>1</v>
      </c>
      <c r="B51" s="16"/>
      <c r="C51" s="17"/>
      <c r="D51" s="45" t="s">
        <v>65</v>
      </c>
      <c r="E51" s="62" t="s">
        <v>58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6" ht="13.5" thickBot="1">
      <c r="A52" s="24">
        <f>SUM(A44:A51)</f>
        <v>7</v>
      </c>
      <c r="B52" s="25"/>
      <c r="C52" s="26"/>
      <c r="D52" s="65" t="s">
        <v>60</v>
      </c>
      <c r="E52" s="66"/>
      <c r="F52" s="66"/>
    </row>
    <row r="53" ht="13.5" thickBot="1"/>
    <row r="54" spans="1:15" ht="13.5" thickBot="1">
      <c r="A54" s="18" t="s">
        <v>0</v>
      </c>
      <c r="B54" s="19" t="s">
        <v>67</v>
      </c>
      <c r="C54" s="20" t="s">
        <v>7</v>
      </c>
      <c r="D54" s="77" t="s">
        <v>50</v>
      </c>
      <c r="E54" s="67"/>
      <c r="F54" s="67"/>
      <c r="G54" s="67"/>
      <c r="H54" s="8"/>
      <c r="I54" s="8"/>
      <c r="J54" s="64" t="s">
        <v>73</v>
      </c>
      <c r="K54" s="64"/>
      <c r="L54" s="64"/>
      <c r="M54" s="64"/>
      <c r="N54" s="64"/>
      <c r="O54" s="64"/>
    </row>
    <row r="55" spans="2:11" ht="13.5" thickBot="1">
      <c r="B55" s="76" t="s">
        <v>51</v>
      </c>
      <c r="C55" s="76"/>
      <c r="D55" s="76"/>
      <c r="E55" s="69" t="s">
        <v>52</v>
      </c>
      <c r="F55" s="69"/>
      <c r="G55" s="69"/>
      <c r="H55" s="69"/>
      <c r="I55" s="69"/>
      <c r="J55" s="69"/>
      <c r="K55" s="69"/>
    </row>
    <row r="56" spans="1:15" ht="13.5" thickBot="1">
      <c r="A56" s="15">
        <v>1</v>
      </c>
      <c r="B56" s="16"/>
      <c r="C56" s="17"/>
      <c r="D56" s="45" t="s">
        <v>65</v>
      </c>
      <c r="E56" s="61" t="s">
        <v>55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13.5" thickBot="1">
      <c r="A57" s="15">
        <v>1</v>
      </c>
      <c r="B57" s="16"/>
      <c r="C57" s="17"/>
      <c r="D57" s="45" t="s">
        <v>65</v>
      </c>
      <c r="E57" s="61" t="s">
        <v>56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3.5" thickBot="1">
      <c r="A58" s="15">
        <v>1</v>
      </c>
      <c r="B58" s="16"/>
      <c r="C58" s="17"/>
      <c r="D58" s="45" t="s">
        <v>65</v>
      </c>
      <c r="E58" s="80" t="s">
        <v>53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3.5" thickBot="1">
      <c r="A59" s="15">
        <v>1</v>
      </c>
      <c r="B59" s="16"/>
      <c r="C59" s="17"/>
      <c r="D59" s="45" t="s">
        <v>65</v>
      </c>
      <c r="E59" s="80" t="s">
        <v>54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pans="1:6" ht="13.5" thickBot="1">
      <c r="A60" s="24">
        <f>SUM(A56:A59)</f>
        <v>4</v>
      </c>
      <c r="B60" s="25"/>
      <c r="C60" s="26"/>
      <c r="D60" s="65" t="s">
        <v>60</v>
      </c>
      <c r="E60" s="66"/>
      <c r="F60" s="66"/>
    </row>
    <row r="61" ht="13.5" thickBot="1"/>
    <row r="62" spans="1:15" ht="13.5" thickBot="1">
      <c r="A62" s="18" t="s">
        <v>0</v>
      </c>
      <c r="B62" s="19" t="s">
        <v>67</v>
      </c>
      <c r="C62" s="20" t="s">
        <v>7</v>
      </c>
      <c r="D62" s="78" t="s">
        <v>57</v>
      </c>
      <c r="E62" s="79"/>
      <c r="F62" s="79"/>
      <c r="G62" s="8"/>
      <c r="H62" s="8"/>
      <c r="I62" s="8"/>
      <c r="J62" s="64" t="s">
        <v>73</v>
      </c>
      <c r="K62" s="64"/>
      <c r="L62" s="64"/>
      <c r="M62" s="64"/>
      <c r="N62" s="64"/>
      <c r="O62" s="64"/>
    </row>
    <row r="63" spans="4:15" ht="24.75" customHeight="1" thickBot="1">
      <c r="D63" s="81" t="s">
        <v>79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26.25" customHeight="1" thickBot="1">
      <c r="A64" s="15">
        <v>5</v>
      </c>
      <c r="B64" s="16"/>
      <c r="C64" s="17"/>
      <c r="D64" s="45" t="s">
        <v>65</v>
      </c>
      <c r="E64" s="82" t="s">
        <v>81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6" ht="13.5" thickBot="1">
      <c r="A65" s="28">
        <f>SUM(A64)</f>
        <v>5</v>
      </c>
      <c r="B65" s="29"/>
      <c r="C65" s="30"/>
      <c r="D65" s="65" t="s">
        <v>60</v>
      </c>
      <c r="E65" s="66"/>
      <c r="F65" s="66"/>
    </row>
    <row r="66" spans="1:6" ht="12.75">
      <c r="A66" s="110"/>
      <c r="B66" s="111"/>
      <c r="C66" s="111"/>
      <c r="D66" s="112"/>
      <c r="E66" s="112"/>
      <c r="F66" s="112"/>
    </row>
    <row r="67" spans="1:253" s="87" customFormat="1" ht="12.75">
      <c r="A67" s="89">
        <f>SUM(A65,A60,A52,A40,A32)</f>
        <v>36</v>
      </c>
      <c r="B67" s="90" t="s">
        <v>80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</row>
    <row r="68" spans="1:253" s="87" customFormat="1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</row>
    <row r="69" spans="1:253" s="87" customFormat="1" ht="12.75">
      <c r="A69" s="31"/>
      <c r="B69" s="31"/>
      <c r="C69" s="31"/>
      <c r="D69" s="91" t="s">
        <v>62</v>
      </c>
      <c r="E69" s="91"/>
      <c r="F69" s="91"/>
      <c r="G69" s="92"/>
      <c r="H69" s="92"/>
      <c r="I69" s="92"/>
      <c r="J69" s="93"/>
      <c r="K69" s="93"/>
      <c r="L69" s="93"/>
      <c r="M69" s="93"/>
      <c r="N69" s="93"/>
      <c r="O69" s="93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</row>
    <row r="70" spans="1:253" s="87" customFormat="1" ht="12.75">
      <c r="A70" s="94">
        <f>SUM(H4)</f>
        <v>20</v>
      </c>
      <c r="B70" s="95" t="s">
        <v>82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</row>
    <row r="71" spans="1:253" s="87" customFormat="1" ht="12.75">
      <c r="A71" s="96">
        <f>SUM(A67)</f>
        <v>36</v>
      </c>
      <c r="B71" s="95" t="s">
        <v>83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</row>
    <row r="72" spans="1:253" s="87" customFormat="1" ht="15">
      <c r="A72" s="97">
        <f>SUM(A70:A71)</f>
        <v>56</v>
      </c>
      <c r="B72" s="95" t="s">
        <v>84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</row>
    <row r="73" spans="1:253" s="87" customFormat="1" ht="12.75">
      <c r="A73" s="37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</row>
    <row r="74" spans="1:253" s="87" customFormat="1" ht="12.75">
      <c r="A74" s="98" t="s">
        <v>85</v>
      </c>
      <c r="B74" s="98"/>
      <c r="C74" s="98"/>
      <c r="D74" s="98"/>
      <c r="E74" s="98"/>
      <c r="F74" s="98"/>
      <c r="G74" s="98"/>
      <c r="H74" s="99" t="str">
        <f>IF(A70&gt;51,"Platinum",IF(A70&gt;38,"Gold",IF(A70&gt;32,"Silver",IF(A70&gt;25,"Certified","Not Certified"))))</f>
        <v>Not Certified</v>
      </c>
      <c r="I74" s="99"/>
      <c r="J74" s="32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</row>
    <row r="75" spans="1:253" s="87" customFormat="1" ht="15">
      <c r="A75" s="100" t="s">
        <v>86</v>
      </c>
      <c r="B75" s="100"/>
      <c r="C75" s="100"/>
      <c r="D75" s="100"/>
      <c r="E75" s="100"/>
      <c r="F75" s="100"/>
      <c r="G75" s="100"/>
      <c r="H75" s="101" t="str">
        <f>IF(A72&gt;51,"Platinum",IF(A72&gt;38,"Gold",IF(A72&gt;32,"Silver",IF(A72&gt;25,"Certified","Not Certified"))))</f>
        <v>Platinum</v>
      </c>
      <c r="I75" s="101"/>
      <c r="J75" s="33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</row>
    <row r="76" spans="1:253" s="87" customFormat="1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</row>
    <row r="77" spans="1:253" s="87" customFormat="1" ht="15">
      <c r="A77" s="102" t="s">
        <v>15</v>
      </c>
      <c r="B77" s="102"/>
      <c r="C77" s="102"/>
      <c r="D77" s="103" t="s">
        <v>1</v>
      </c>
      <c r="E77" s="94" t="s">
        <v>2</v>
      </c>
      <c r="F77" s="88" t="s">
        <v>3</v>
      </c>
      <c r="G77" s="104" t="s">
        <v>4</v>
      </c>
      <c r="H77" s="88" t="s">
        <v>2</v>
      </c>
      <c r="I77" s="105" t="s">
        <v>3</v>
      </c>
      <c r="J77" s="106" t="s">
        <v>5</v>
      </c>
      <c r="K77" s="94" t="s">
        <v>2</v>
      </c>
      <c r="L77" s="88" t="s">
        <v>3</v>
      </c>
      <c r="M77" s="107" t="s">
        <v>6</v>
      </c>
      <c r="N77" s="94" t="s">
        <v>2</v>
      </c>
      <c r="O77" s="88" t="s">
        <v>3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</row>
    <row r="78" spans="1:253" s="87" customFormat="1" ht="12.75">
      <c r="A78" s="108" t="s">
        <v>66</v>
      </c>
      <c r="B78" s="108"/>
      <c r="C78" s="108"/>
      <c r="D78" s="31"/>
      <c r="E78" s="94">
        <v>26</v>
      </c>
      <c r="F78" s="88">
        <v>32</v>
      </c>
      <c r="G78" s="109"/>
      <c r="H78" s="88">
        <v>33</v>
      </c>
      <c r="I78" s="105">
        <v>38</v>
      </c>
      <c r="J78" s="109"/>
      <c r="K78" s="94">
        <v>39</v>
      </c>
      <c r="L78" s="88">
        <v>51</v>
      </c>
      <c r="M78" s="109"/>
      <c r="N78" s="94">
        <v>52</v>
      </c>
      <c r="O78" s="88">
        <v>69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</row>
  </sheetData>
  <sheetProtection/>
  <mergeCells count="84">
    <mergeCell ref="A78:C78"/>
    <mergeCell ref="H74:I74"/>
    <mergeCell ref="H75:I75"/>
    <mergeCell ref="A4:G4"/>
    <mergeCell ref="I1:M1"/>
    <mergeCell ref="A3:L3"/>
    <mergeCell ref="D60:F60"/>
    <mergeCell ref="D65:F65"/>
    <mergeCell ref="D69:F69"/>
    <mergeCell ref="J69:O69"/>
    <mergeCell ref="J62:O62"/>
    <mergeCell ref="D62:F62"/>
    <mergeCell ref="D63:O63"/>
    <mergeCell ref="E64:O64"/>
    <mergeCell ref="A77:C77"/>
    <mergeCell ref="A74:G74"/>
    <mergeCell ref="A75:G75"/>
    <mergeCell ref="B67:O67"/>
    <mergeCell ref="D54:G54"/>
    <mergeCell ref="D52:F52"/>
    <mergeCell ref="E56:O56"/>
    <mergeCell ref="E58:O58"/>
    <mergeCell ref="E59:O59"/>
    <mergeCell ref="E57:O57"/>
    <mergeCell ref="E46:O46"/>
    <mergeCell ref="E47:O47"/>
    <mergeCell ref="E48:O48"/>
    <mergeCell ref="B49:D49"/>
    <mergeCell ref="B55:D55"/>
    <mergeCell ref="E55:K55"/>
    <mergeCell ref="J54:O54"/>
    <mergeCell ref="E50:O50"/>
    <mergeCell ref="E49:H49"/>
    <mergeCell ref="E51:O51"/>
    <mergeCell ref="D34:F34"/>
    <mergeCell ref="J34:O34"/>
    <mergeCell ref="E35:O35"/>
    <mergeCell ref="E36:O36"/>
    <mergeCell ref="E44:O44"/>
    <mergeCell ref="E45:O45"/>
    <mergeCell ref="E37:O37"/>
    <mergeCell ref="E38:L38"/>
    <mergeCell ref="E39:O39"/>
    <mergeCell ref="B43:D43"/>
    <mergeCell ref="D40:F40"/>
    <mergeCell ref="D42:F42"/>
    <mergeCell ref="E43:H43"/>
    <mergeCell ref="E18:I18"/>
    <mergeCell ref="E19:O19"/>
    <mergeCell ref="E20:O20"/>
    <mergeCell ref="E21:O21"/>
    <mergeCell ref="E28:O28"/>
    <mergeCell ref="E27:L27"/>
    <mergeCell ref="E24:O24"/>
    <mergeCell ref="E25:O25"/>
    <mergeCell ref="E26:O26"/>
    <mergeCell ref="E16:O16"/>
    <mergeCell ref="E15:I15"/>
    <mergeCell ref="A5:C5"/>
    <mergeCell ref="A6:C6"/>
    <mergeCell ref="E11:O11"/>
    <mergeCell ref="E14:O14"/>
    <mergeCell ref="J7:O7"/>
    <mergeCell ref="E10:I10"/>
    <mergeCell ref="A1:H1"/>
    <mergeCell ref="J42:O42"/>
    <mergeCell ref="B70:O70"/>
    <mergeCell ref="D32:F32"/>
    <mergeCell ref="E23:I23"/>
    <mergeCell ref="D7:I7"/>
    <mergeCell ref="E9:O9"/>
    <mergeCell ref="E22:O22"/>
    <mergeCell ref="E29:O29"/>
    <mergeCell ref="E30:K30"/>
    <mergeCell ref="B71:O71"/>
    <mergeCell ref="B72:O72"/>
    <mergeCell ref="E8:H8"/>
    <mergeCell ref="E2:I2"/>
    <mergeCell ref="J2:L2"/>
    <mergeCell ref="K4:N4"/>
    <mergeCell ref="E31:O31"/>
    <mergeCell ref="E17:O17"/>
    <mergeCell ref="E13:O13"/>
    <mergeCell ref="E12:O12"/>
  </mergeCells>
  <printOptions horizontalCentered="1" verticalCentered="1"/>
  <pageMargins left="0.5" right="0.5" top="0.5" bottom="0.5" header="0" footer="0"/>
  <pageSetup horizontalDpi="300" verticalDpi="300" orientation="landscape" r:id="rId4"/>
  <rowBreaks count="2" manualBreakCount="2">
    <brk id="32" max="14" man="1"/>
    <brk id="66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Baker</cp:lastModifiedBy>
  <cp:lastPrinted>2023-02-02T00:50:35Z</cp:lastPrinted>
  <dcterms:created xsi:type="dcterms:W3CDTF">2008-12-22T22:28:22Z</dcterms:created>
  <dcterms:modified xsi:type="dcterms:W3CDTF">2023-02-02T00:50:41Z</dcterms:modified>
  <cp:category/>
  <cp:version/>
  <cp:contentType/>
  <cp:contentStatus/>
</cp:coreProperties>
</file>